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I24" s="1"/>
  <c r="I196" s="1"/>
  <c r="H13"/>
  <c r="H24" s="1"/>
  <c r="H196" s="1"/>
  <c r="G13"/>
  <c r="G24" s="1"/>
  <c r="G196" s="1"/>
  <c r="F13"/>
  <c r="J138" l="1"/>
  <c r="J119"/>
  <c r="L119"/>
  <c r="F119"/>
  <c r="L100"/>
  <c r="J100"/>
  <c r="J81"/>
  <c r="L81"/>
  <c r="F81"/>
  <c r="F62"/>
  <c r="L62"/>
  <c r="J62"/>
  <c r="J43"/>
  <c r="L43"/>
  <c r="F43"/>
  <c r="J24"/>
  <c r="L24"/>
  <c r="F24"/>
  <c r="J196" l="1"/>
  <c r="L196"/>
  <c r="F196"/>
</calcChain>
</file>

<file path=xl/sharedStrings.xml><?xml version="1.0" encoding="utf-8"?>
<sst xmlns="http://schemas.openxmlformats.org/spreadsheetml/2006/main" count="275" uniqueCount="97">
  <si>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</si>
  <si>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</si>
  <si>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</si>
  <si>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</si>
  <si>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</si>
  <si>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</si>
  <si>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</si>
  <si>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</si>
  <si>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</si>
  <si>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</si>
  <si>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</si>
  <si>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</si>
  <si>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</si>
  <si>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</si>
  <si>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</si>
  <si>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</si>
  <si>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</si>
  <si>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</si>
  <si>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</si>
  <si>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</si>
  <si>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</si>
  <si>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</si>
  <si>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</si>
  <si>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</si>
  <si>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</si>
  <si>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</si>
  <si>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</si>
  <si>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</si>
  <si>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</si>
  <si>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</si>
  <si>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</si>
  <si>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</si>
  <si>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</si>
  <si>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</si>
  <si>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</si>
  <si>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</si>
  <si>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</si>
  <si>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</si>
  <si>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</si>
  <si>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с. Старый Искитим"</t>
  </si>
  <si>
    <t>директор</t>
  </si>
  <si>
    <t>Галыгина Ольга Сергеевна</t>
  </si>
  <si>
    <t>Борщ с капустой и картофелем со сметаной</t>
  </si>
  <si>
    <t>54-2с</t>
  </si>
  <si>
    <t>Булочка сахарная</t>
  </si>
  <si>
    <t>пром</t>
  </si>
  <si>
    <t>Хлеб "Новорусский"</t>
  </si>
  <si>
    <t>Чай с сахаром</t>
  </si>
  <si>
    <t>54-2гн</t>
  </si>
  <si>
    <t>Мексиканская смесь тушеная</t>
  </si>
  <si>
    <t>54-9г</t>
  </si>
  <si>
    <t>Рыба тушеная в соусе</t>
  </si>
  <si>
    <t>54-10р</t>
  </si>
  <si>
    <t>Рис отварной</t>
  </si>
  <si>
    <t>54-6г</t>
  </si>
  <si>
    <t>Компот из кураги</t>
  </si>
  <si>
    <t>54-2хн</t>
  </si>
  <si>
    <t>Сельдь с/сол</t>
  </si>
  <si>
    <t>Жаркое по - домашнему</t>
  </si>
  <si>
    <t>54-28м</t>
  </si>
  <si>
    <t>Компот из клюквы</t>
  </si>
  <si>
    <t>54-12хн</t>
  </si>
  <si>
    <t>Йогурт, 1,5%</t>
  </si>
  <si>
    <t>Сосиска в тесте</t>
  </si>
  <si>
    <t>Каша пшенная</t>
  </si>
  <si>
    <t>54-6к</t>
  </si>
  <si>
    <t>Какао</t>
  </si>
  <si>
    <t>54-21гн</t>
  </si>
  <si>
    <t>Тефтели</t>
  </si>
  <si>
    <t>54-16м</t>
  </si>
  <si>
    <t>Макароны отварные</t>
  </si>
  <si>
    <t>54-1г</t>
  </si>
  <si>
    <t>Компот из вишни</t>
  </si>
  <si>
    <t>54-6хн</t>
  </si>
  <si>
    <t>Уха</t>
  </si>
  <si>
    <t>54-27с</t>
  </si>
  <si>
    <t>Творожная запеканка со сгущ.  молоком</t>
  </si>
  <si>
    <t>54-1т</t>
  </si>
  <si>
    <t>Сыр твердых сортов в нарезке</t>
  </si>
  <si>
    <t>54-1з</t>
  </si>
  <si>
    <t>Куриная голень</t>
  </si>
  <si>
    <t>54-25м</t>
  </si>
  <si>
    <t>Картофельное пюре</t>
  </si>
  <si>
    <t>54-11г</t>
  </si>
  <si>
    <t>Компот из смородины</t>
  </si>
  <si>
    <t>54-7хн</t>
  </si>
  <si>
    <t>Ватрушка с повидлом</t>
  </si>
  <si>
    <t xml:space="preserve"> </t>
  </si>
  <si>
    <t>54-14в</t>
  </si>
  <si>
    <t>Каша жидкая молочная рисовая</t>
  </si>
  <si>
    <t>54-26к</t>
  </si>
  <si>
    <t>Салат из белокочанной капусты</t>
  </si>
  <si>
    <t>54-7з</t>
  </si>
  <si>
    <t>Гуляш</t>
  </si>
  <si>
    <t>54-2м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</si>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</sst>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15" sqref="K2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7" t="s">
        <v>42</v>
      </c>
      <c r="F15" s="59">
        <v>250</v>
      </c>
      <c r="G15" s="58">
        <v>5.9</v>
      </c>
      <c r="H15" s="58">
        <v>7.1</v>
      </c>
      <c r="I15" s="58">
        <v>12.7</v>
      </c>
      <c r="J15" s="58">
        <v>138</v>
      </c>
      <c r="K15" s="60" t="s">
        <v>43</v>
      </c>
      <c r="L15" s="58">
        <v>20.12</v>
      </c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62" t="s">
        <v>47</v>
      </c>
      <c r="F18" s="63">
        <v>250</v>
      </c>
      <c r="G18" s="64">
        <v>0.22</v>
      </c>
      <c r="H18" s="64">
        <v>0.1</v>
      </c>
      <c r="I18" s="64">
        <v>8</v>
      </c>
      <c r="J18" s="64">
        <v>33.5</v>
      </c>
      <c r="K18" s="65" t="s">
        <v>48</v>
      </c>
      <c r="L18" s="64">
        <v>6.11</v>
      </c>
    </row>
    <row r="19" spans="1:12" ht="15">
      <c r="A19" s="23"/>
      <c r="B19" s="15"/>
      <c r="C19" s="11"/>
      <c r="D19" s="7" t="s">
        <v>31</v>
      </c>
      <c r="E19" s="57" t="s">
        <v>46</v>
      </c>
      <c r="F19" s="59">
        <v>50</v>
      </c>
      <c r="G19" s="58">
        <v>3.8</v>
      </c>
      <c r="H19" s="58">
        <v>0.4</v>
      </c>
      <c r="I19" s="58">
        <v>24.6</v>
      </c>
      <c r="J19" s="58">
        <v>117.2</v>
      </c>
      <c r="K19" s="44" t="s">
        <v>45</v>
      </c>
      <c r="L19" s="58">
        <v>5.52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57" t="s">
        <v>44</v>
      </c>
      <c r="F21" s="59">
        <v>50</v>
      </c>
      <c r="G21" s="61">
        <v>6.5</v>
      </c>
      <c r="H21" s="61">
        <v>4.2</v>
      </c>
      <c r="I21" s="58">
        <v>43.9</v>
      </c>
      <c r="J21" s="61">
        <v>239.8</v>
      </c>
      <c r="K21" s="44" t="s">
        <v>45</v>
      </c>
      <c r="L21" s="58">
        <v>12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600</v>
      </c>
      <c r="G23" s="19">
        <f t="shared" ref="G23:J23" si="2">SUM(G14:G22)</f>
        <v>16.420000000000002</v>
      </c>
      <c r="H23" s="19">
        <f t="shared" si="2"/>
        <v>11.8</v>
      </c>
      <c r="I23" s="19">
        <f t="shared" si="2"/>
        <v>89.199999999999989</v>
      </c>
      <c r="J23" s="19">
        <f t="shared" si="2"/>
        <v>528.5</v>
      </c>
      <c r="K23" s="25"/>
      <c r="L23" s="19">
        <f t="shared" ref="L23" si="3">SUM(L14:L22)</f>
        <v>43.75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16.420000000000002</v>
      </c>
      <c r="H24" s="32">
        <f t="shared" si="4"/>
        <v>11.8</v>
      </c>
      <c r="I24" s="32">
        <f t="shared" si="4"/>
        <v>89.199999999999989</v>
      </c>
      <c r="J24" s="32">
        <f t="shared" si="4"/>
        <v>528.5</v>
      </c>
      <c r="K24" s="32"/>
      <c r="L24" s="32">
        <f t="shared" ref="L24" si="5">L13+L23</f>
        <v>43.75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6" t="s">
        <v>49</v>
      </c>
      <c r="F33" s="67">
        <v>33</v>
      </c>
      <c r="G33" s="58">
        <v>0.83</v>
      </c>
      <c r="H33" s="58">
        <v>0.14000000000000001</v>
      </c>
      <c r="I33" s="58">
        <v>2.97</v>
      </c>
      <c r="J33" s="58">
        <v>17.989999999999998</v>
      </c>
      <c r="K33" s="68" t="s">
        <v>50</v>
      </c>
      <c r="L33" s="58">
        <v>2.97</v>
      </c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57" t="s">
        <v>51</v>
      </c>
      <c r="F35" s="59">
        <v>150</v>
      </c>
      <c r="G35" s="58">
        <v>24.39</v>
      </c>
      <c r="H35" s="58">
        <v>16.95</v>
      </c>
      <c r="I35" s="58">
        <v>9.44</v>
      </c>
      <c r="J35" s="58">
        <v>287.79000000000002</v>
      </c>
      <c r="K35" s="60" t="s">
        <v>52</v>
      </c>
      <c r="L35" s="58">
        <v>9.44</v>
      </c>
    </row>
    <row r="36" spans="1:12" ht="15">
      <c r="A36" s="14"/>
      <c r="B36" s="15"/>
      <c r="C36" s="11"/>
      <c r="D36" s="7" t="s">
        <v>29</v>
      </c>
      <c r="E36" s="57" t="s">
        <v>53</v>
      </c>
      <c r="F36" s="59">
        <v>150</v>
      </c>
      <c r="G36" s="58">
        <v>3.6</v>
      </c>
      <c r="H36" s="58">
        <v>4.82</v>
      </c>
      <c r="I36" s="58">
        <v>36.450000000000003</v>
      </c>
      <c r="J36" s="58">
        <v>203.51</v>
      </c>
      <c r="K36" s="60" t="s">
        <v>54</v>
      </c>
      <c r="L36" s="58">
        <v>12.09</v>
      </c>
    </row>
    <row r="37" spans="1:12" ht="15">
      <c r="A37" s="14"/>
      <c r="B37" s="15"/>
      <c r="C37" s="11"/>
      <c r="D37" s="7" t="s">
        <v>30</v>
      </c>
      <c r="E37" s="62" t="s">
        <v>55</v>
      </c>
      <c r="F37" s="63">
        <v>250</v>
      </c>
      <c r="G37" s="64">
        <v>1.23</v>
      </c>
      <c r="H37" s="64">
        <v>7.0000000000000007E-2</v>
      </c>
      <c r="I37" s="64">
        <v>19.55</v>
      </c>
      <c r="J37" s="64">
        <v>83.63</v>
      </c>
      <c r="K37" s="65" t="s">
        <v>56</v>
      </c>
      <c r="L37" s="64">
        <v>7.8</v>
      </c>
    </row>
    <row r="38" spans="1:12" ht="15">
      <c r="A38" s="14"/>
      <c r="B38" s="15"/>
      <c r="C38" s="11"/>
      <c r="D38" s="7" t="s">
        <v>31</v>
      </c>
      <c r="E38" s="57" t="s">
        <v>46</v>
      </c>
      <c r="F38" s="59">
        <v>50</v>
      </c>
      <c r="G38" s="58">
        <v>3.8</v>
      </c>
      <c r="H38" s="58">
        <v>0.4</v>
      </c>
      <c r="I38" s="58">
        <v>24.6</v>
      </c>
      <c r="J38" s="58">
        <v>117.2</v>
      </c>
      <c r="K38" s="44" t="s">
        <v>45</v>
      </c>
      <c r="L38" s="58">
        <v>5.52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633</v>
      </c>
      <c r="G42" s="19">
        <f t="shared" ref="G42" si="10">SUM(G33:G41)</f>
        <v>33.85</v>
      </c>
      <c r="H42" s="19">
        <f t="shared" ref="H42" si="11">SUM(H33:H41)</f>
        <v>22.38</v>
      </c>
      <c r="I42" s="19">
        <f t="shared" ref="I42" si="12">SUM(I33:I41)</f>
        <v>93.009999999999991</v>
      </c>
      <c r="J42" s="19">
        <f t="shared" ref="J42:L42" si="13">SUM(J33:J41)</f>
        <v>710.12000000000012</v>
      </c>
      <c r="K42" s="25"/>
      <c r="L42" s="19">
        <f t="shared" si="13"/>
        <v>37.819999999999993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633</v>
      </c>
      <c r="G43" s="32">
        <f t="shared" ref="G43" si="14">G32+G42</f>
        <v>33.85</v>
      </c>
      <c r="H43" s="32">
        <f t="shared" ref="H43" si="15">H32+H42</f>
        <v>22.38</v>
      </c>
      <c r="I43" s="32">
        <f t="shared" ref="I43" si="16">I32+I42</f>
        <v>93.009999999999991</v>
      </c>
      <c r="J43" s="32">
        <f t="shared" ref="J43:L43" si="17">J32+J42</f>
        <v>710.12000000000012</v>
      </c>
      <c r="K43" s="32"/>
      <c r="L43" s="32">
        <f t="shared" si="17"/>
        <v>37.819999999999993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6" t="s">
        <v>57</v>
      </c>
      <c r="F52" s="67">
        <v>33</v>
      </c>
      <c r="G52" s="58">
        <v>5.67</v>
      </c>
      <c r="H52" s="58">
        <v>2.84</v>
      </c>
      <c r="I52" s="58">
        <v>0</v>
      </c>
      <c r="J52" s="58">
        <v>48.17</v>
      </c>
      <c r="K52" s="44" t="s">
        <v>45</v>
      </c>
      <c r="L52" s="69">
        <v>11.67</v>
      </c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57" t="s">
        <v>58</v>
      </c>
      <c r="F54" s="59">
        <v>250</v>
      </c>
      <c r="G54" s="58">
        <v>31.02</v>
      </c>
      <c r="H54" s="58">
        <v>7.79</v>
      </c>
      <c r="I54" s="58">
        <v>21.99</v>
      </c>
      <c r="J54" s="58">
        <v>282.13</v>
      </c>
      <c r="K54" s="60" t="s">
        <v>59</v>
      </c>
      <c r="L54" s="58">
        <v>36.85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62" t="s">
        <v>60</v>
      </c>
      <c r="F56" s="63">
        <v>250</v>
      </c>
      <c r="G56" s="64">
        <v>0.12</v>
      </c>
      <c r="H56" s="64">
        <v>0.05</v>
      </c>
      <c r="I56" s="64">
        <v>8.7899999999999991</v>
      </c>
      <c r="J56" s="64">
        <v>36</v>
      </c>
      <c r="K56" s="65" t="s">
        <v>61</v>
      </c>
      <c r="L56" s="64">
        <v>15.07</v>
      </c>
    </row>
    <row r="57" spans="1:12" ht="15">
      <c r="A57" s="23"/>
      <c r="B57" s="15"/>
      <c r="C57" s="11"/>
      <c r="D57" s="7" t="s">
        <v>31</v>
      </c>
      <c r="E57" s="57" t="s">
        <v>46</v>
      </c>
      <c r="F57" s="59">
        <v>50</v>
      </c>
      <c r="G57" s="58">
        <v>3.8</v>
      </c>
      <c r="H57" s="58">
        <v>0.4</v>
      </c>
      <c r="I57" s="58">
        <v>24.6</v>
      </c>
      <c r="J57" s="58">
        <v>117.2</v>
      </c>
      <c r="K57" s="44" t="s">
        <v>45</v>
      </c>
      <c r="L57" s="58">
        <v>5.52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57" t="s">
        <v>62</v>
      </c>
      <c r="F59" s="59">
        <v>290</v>
      </c>
      <c r="G59" s="61">
        <v>11.89</v>
      </c>
      <c r="H59" s="61">
        <v>4.3499999999999996</v>
      </c>
      <c r="I59" s="58">
        <v>17.11</v>
      </c>
      <c r="J59" s="61">
        <v>155.15</v>
      </c>
      <c r="K59" s="44" t="s">
        <v>45</v>
      </c>
      <c r="L59" s="58">
        <v>36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873</v>
      </c>
      <c r="G61" s="19">
        <f t="shared" ref="G61" si="22">SUM(G52:G60)</f>
        <v>52.499999999999993</v>
      </c>
      <c r="H61" s="19">
        <f t="shared" ref="H61" si="23">SUM(H52:H60)</f>
        <v>15.43</v>
      </c>
      <c r="I61" s="19">
        <f t="shared" ref="I61" si="24">SUM(I52:I60)</f>
        <v>72.489999999999995</v>
      </c>
      <c r="J61" s="19">
        <f t="shared" ref="J61:L61" si="25">SUM(J52:J60)</f>
        <v>638.65</v>
      </c>
      <c r="K61" s="25"/>
      <c r="L61" s="19">
        <f t="shared" si="25"/>
        <v>105.11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873</v>
      </c>
      <c r="G62" s="32">
        <f t="shared" ref="G62" si="26">G51+G61</f>
        <v>52.499999999999993</v>
      </c>
      <c r="H62" s="32">
        <f t="shared" ref="H62" si="27">H51+H61</f>
        <v>15.43</v>
      </c>
      <c r="I62" s="32">
        <f t="shared" ref="I62" si="28">I51+I61</f>
        <v>72.489999999999995</v>
      </c>
      <c r="J62" s="32">
        <f t="shared" ref="J62:L62" si="29">J51+J61</f>
        <v>638.65</v>
      </c>
      <c r="K62" s="32"/>
      <c r="L62" s="32">
        <f t="shared" si="29"/>
        <v>105.11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4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4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4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4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4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4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4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0"/>
      <c r="F71" s="67"/>
      <c r="G71" s="58"/>
      <c r="H71" s="58"/>
      <c r="I71" s="58"/>
      <c r="J71" s="58"/>
      <c r="K71" s="68"/>
      <c r="L71" s="69"/>
    </row>
    <row r="72" spans="1:14" ht="15">
      <c r="A72" s="23"/>
      <c r="B72" s="15"/>
      <c r="C72" s="11"/>
      <c r="D72" s="7" t="s">
        <v>27</v>
      </c>
      <c r="E72" s="57" t="s">
        <v>64</v>
      </c>
      <c r="F72" s="59">
        <v>250</v>
      </c>
      <c r="G72" s="58">
        <v>10.4</v>
      </c>
      <c r="H72" s="58">
        <v>12.65</v>
      </c>
      <c r="I72" s="58">
        <v>47.05</v>
      </c>
      <c r="J72" s="58">
        <v>343.63</v>
      </c>
      <c r="K72" s="60" t="s">
        <v>65</v>
      </c>
      <c r="L72" s="58">
        <v>28.71</v>
      </c>
    </row>
    <row r="73" spans="1:14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4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4" ht="15">
      <c r="A75" s="23"/>
      <c r="B75" s="15"/>
      <c r="C75" s="11"/>
      <c r="D75" s="7" t="s">
        <v>30</v>
      </c>
      <c r="E75" s="62" t="s">
        <v>66</v>
      </c>
      <c r="F75" s="63">
        <v>250</v>
      </c>
      <c r="G75" s="64">
        <v>5.85</v>
      </c>
      <c r="H75" s="64">
        <v>4.4000000000000004</v>
      </c>
      <c r="I75" s="64">
        <v>15.63</v>
      </c>
      <c r="J75" s="64">
        <v>125.5</v>
      </c>
      <c r="K75" s="65" t="s">
        <v>67</v>
      </c>
      <c r="L75" s="64">
        <v>17.170000000000002</v>
      </c>
    </row>
    <row r="76" spans="1:14" ht="15">
      <c r="A76" s="23"/>
      <c r="B76" s="15"/>
      <c r="C76" s="11"/>
      <c r="D76" s="7" t="s">
        <v>31</v>
      </c>
      <c r="E76" s="57" t="s">
        <v>46</v>
      </c>
      <c r="F76" s="59">
        <v>50</v>
      </c>
      <c r="G76" s="58">
        <v>3.8</v>
      </c>
      <c r="H76" s="58">
        <v>0.4</v>
      </c>
      <c r="I76" s="58">
        <v>24.6</v>
      </c>
      <c r="J76" s="58">
        <v>117.2</v>
      </c>
      <c r="K76" s="44" t="s">
        <v>45</v>
      </c>
      <c r="L76" s="58">
        <v>5.52</v>
      </c>
      <c r="N76" s="71" t="s">
        <v>87</v>
      </c>
    </row>
    <row r="77" spans="1:14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4" ht="15">
      <c r="A78" s="23"/>
      <c r="B78" s="15"/>
      <c r="C78" s="11"/>
      <c r="D78" s="6"/>
      <c r="E78" s="70" t="s">
        <v>63</v>
      </c>
      <c r="F78" s="67">
        <v>220</v>
      </c>
      <c r="G78" s="58">
        <v>11.59</v>
      </c>
      <c r="H78" s="58">
        <v>23.06</v>
      </c>
      <c r="I78" s="58">
        <v>21.97</v>
      </c>
      <c r="J78" s="58">
        <v>564.66999999999996</v>
      </c>
      <c r="K78" s="68">
        <v>420</v>
      </c>
      <c r="L78" s="69">
        <v>49.93</v>
      </c>
    </row>
    <row r="79" spans="1:14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4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>SUM(G71:G79)</f>
        <v>31.64</v>
      </c>
      <c r="H80" s="19">
        <f>SUM(H71:H79)</f>
        <v>40.51</v>
      </c>
      <c r="I80" s="19">
        <f>SUM(I71:I79)</f>
        <v>109.25</v>
      </c>
      <c r="J80" s="19">
        <f>SUM(J71:J79)</f>
        <v>1151</v>
      </c>
      <c r="K80" s="25"/>
      <c r="L80" s="19">
        <f>SUM(L71:L79)</f>
        <v>101.33000000000001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770</v>
      </c>
      <c r="G81" s="32">
        <f t="shared" ref="G81" si="34">G70+G80</f>
        <v>31.64</v>
      </c>
      <c r="H81" s="32">
        <f t="shared" ref="H81" si="35">H70+H80</f>
        <v>40.51</v>
      </c>
      <c r="I81" s="32">
        <f t="shared" ref="I81" si="36">I70+I80</f>
        <v>109.25</v>
      </c>
      <c r="J81" s="32">
        <f t="shared" ref="J81:L81" si="37">J70+J80</f>
        <v>1151</v>
      </c>
      <c r="K81" s="32"/>
      <c r="L81" s="32">
        <f t="shared" si="37"/>
        <v>101.33000000000001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57" t="s">
        <v>68</v>
      </c>
      <c r="F92" s="59">
        <v>120</v>
      </c>
      <c r="G92" s="58">
        <v>17.34</v>
      </c>
      <c r="H92" s="58">
        <v>17.54</v>
      </c>
      <c r="I92" s="58">
        <v>9.7200000000000006</v>
      </c>
      <c r="J92" s="58">
        <v>166.2</v>
      </c>
      <c r="K92" s="60" t="s">
        <v>69</v>
      </c>
      <c r="L92" s="58">
        <v>34.159999999999997</v>
      </c>
    </row>
    <row r="93" spans="1:12" ht="15">
      <c r="A93" s="23"/>
      <c r="B93" s="15"/>
      <c r="C93" s="11"/>
      <c r="D93" s="7" t="s">
        <v>29</v>
      </c>
      <c r="E93" s="57" t="s">
        <v>70</v>
      </c>
      <c r="F93" s="59">
        <v>150</v>
      </c>
      <c r="G93" s="58">
        <v>5.32</v>
      </c>
      <c r="H93" s="58">
        <v>4.92</v>
      </c>
      <c r="I93" s="58">
        <v>32.799999999999997</v>
      </c>
      <c r="J93" s="58">
        <v>196.8</v>
      </c>
      <c r="K93" s="60" t="s">
        <v>71</v>
      </c>
      <c r="L93" s="58">
        <v>4.25</v>
      </c>
    </row>
    <row r="94" spans="1:12" ht="15">
      <c r="A94" s="23"/>
      <c r="B94" s="15"/>
      <c r="C94" s="11"/>
      <c r="D94" s="7" t="s">
        <v>30</v>
      </c>
      <c r="E94" s="62" t="s">
        <v>72</v>
      </c>
      <c r="F94" s="63">
        <v>250</v>
      </c>
      <c r="G94" s="64">
        <v>0.38</v>
      </c>
      <c r="H94" s="64">
        <v>0.09</v>
      </c>
      <c r="I94" s="64">
        <v>12.79</v>
      </c>
      <c r="J94" s="64">
        <v>53.5</v>
      </c>
      <c r="K94" s="65" t="s">
        <v>73</v>
      </c>
      <c r="L94" s="64">
        <v>9.44</v>
      </c>
    </row>
    <row r="95" spans="1:12" ht="15">
      <c r="A95" s="23"/>
      <c r="B95" s="15"/>
      <c r="C95" s="11"/>
      <c r="D95" s="7" t="s">
        <v>31</v>
      </c>
      <c r="E95" s="57" t="s">
        <v>46</v>
      </c>
      <c r="F95" s="59">
        <v>50</v>
      </c>
      <c r="G95" s="58">
        <v>3.8</v>
      </c>
      <c r="H95" s="58">
        <v>0.4</v>
      </c>
      <c r="I95" s="58">
        <v>24.6</v>
      </c>
      <c r="J95" s="58">
        <v>117.2</v>
      </c>
      <c r="K95" s="44" t="s">
        <v>45</v>
      </c>
      <c r="L95" s="58">
        <v>5.52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570</v>
      </c>
      <c r="G99" s="19">
        <f t="shared" ref="G99" si="42">SUM(G90:G98)</f>
        <v>26.84</v>
      </c>
      <c r="H99" s="19">
        <f t="shared" ref="H99" si="43">SUM(H90:H98)</f>
        <v>22.95</v>
      </c>
      <c r="I99" s="19">
        <f t="shared" ref="I99" si="44">SUM(I90:I98)</f>
        <v>79.91</v>
      </c>
      <c r="J99" s="19">
        <f t="shared" ref="J99:L99" si="45">SUM(J90:J98)</f>
        <v>533.70000000000005</v>
      </c>
      <c r="K99" s="25"/>
      <c r="L99" s="19">
        <f t="shared" si="45"/>
        <v>53.36999999999999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570</v>
      </c>
      <c r="G100" s="32">
        <f t="shared" ref="G100" si="46">G89+G99</f>
        <v>26.84</v>
      </c>
      <c r="H100" s="32">
        <f t="shared" ref="H100" si="47">H89+H99</f>
        <v>22.95</v>
      </c>
      <c r="I100" s="32">
        <f t="shared" ref="I100" si="48">I89+I99</f>
        <v>79.91</v>
      </c>
      <c r="J100" s="32">
        <f t="shared" ref="J100:L100" si="49">J89+J99</f>
        <v>533.70000000000005</v>
      </c>
      <c r="K100" s="32"/>
      <c r="L100" s="32">
        <f t="shared" si="49"/>
        <v>53.36999999999999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57" t="s">
        <v>74</v>
      </c>
      <c r="F110" s="59">
        <v>250</v>
      </c>
      <c r="G110" s="58">
        <v>7.38</v>
      </c>
      <c r="H110" s="58">
        <v>8.4499999999999993</v>
      </c>
      <c r="I110" s="58">
        <v>15.69</v>
      </c>
      <c r="J110" s="58">
        <v>168.25</v>
      </c>
      <c r="K110" s="60" t="s">
        <v>75</v>
      </c>
      <c r="L110" s="58">
        <v>26.8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62" t="s">
        <v>47</v>
      </c>
      <c r="F113" s="63">
        <v>250</v>
      </c>
      <c r="G113" s="64">
        <v>0.22</v>
      </c>
      <c r="H113" s="64">
        <v>0.1</v>
      </c>
      <c r="I113" s="64">
        <v>8</v>
      </c>
      <c r="J113" s="64">
        <v>33.5</v>
      </c>
      <c r="K113" s="65" t="s">
        <v>48</v>
      </c>
      <c r="L113" s="64">
        <v>6.11</v>
      </c>
    </row>
    <row r="114" spans="1:12" ht="15">
      <c r="A114" s="23"/>
      <c r="B114" s="15"/>
      <c r="C114" s="11"/>
      <c r="D114" s="7" t="s">
        <v>31</v>
      </c>
      <c r="E114" s="57" t="s">
        <v>46</v>
      </c>
      <c r="F114" s="59">
        <v>50</v>
      </c>
      <c r="G114" s="58">
        <v>3.8</v>
      </c>
      <c r="H114" s="58">
        <v>0.4</v>
      </c>
      <c r="I114" s="58">
        <v>24.6</v>
      </c>
      <c r="J114" s="58">
        <v>117.2</v>
      </c>
      <c r="K114" s="44" t="s">
        <v>45</v>
      </c>
      <c r="L114" s="58">
        <v>5.52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57" t="s">
        <v>76</v>
      </c>
      <c r="F116" s="43">
        <v>220</v>
      </c>
      <c r="G116" s="61">
        <v>43.54</v>
      </c>
      <c r="H116" s="61">
        <v>15.67</v>
      </c>
      <c r="I116" s="58">
        <v>31.75</v>
      </c>
      <c r="J116" s="61">
        <v>441.78</v>
      </c>
      <c r="K116" s="60" t="s">
        <v>77</v>
      </c>
      <c r="L116" s="58">
        <v>70.209999999999994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2">SUM(G109:G117)</f>
        <v>54.94</v>
      </c>
      <c r="H118" s="19">
        <f t="shared" si="52"/>
        <v>24.619999999999997</v>
      </c>
      <c r="I118" s="19">
        <f t="shared" si="52"/>
        <v>80.039999999999992</v>
      </c>
      <c r="J118" s="19">
        <f t="shared" si="52"/>
        <v>760.73</v>
      </c>
      <c r="K118" s="25"/>
      <c r="L118" s="19">
        <f t="shared" ref="L118" si="53">SUM(L109:L117)</f>
        <v>108.64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770</v>
      </c>
      <c r="G119" s="32">
        <f t="shared" ref="G119" si="54">G108+G118</f>
        <v>54.94</v>
      </c>
      <c r="H119" s="32">
        <f t="shared" ref="H119" si="55">H108+H118</f>
        <v>24.619999999999997</v>
      </c>
      <c r="I119" s="32">
        <f t="shared" ref="I119" si="56">I108+I118</f>
        <v>80.039999999999992</v>
      </c>
      <c r="J119" s="32">
        <f t="shared" ref="J119:L119" si="57">J108+J118</f>
        <v>760.73</v>
      </c>
      <c r="K119" s="32"/>
      <c r="L119" s="32">
        <f t="shared" si="57"/>
        <v>108.64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6" t="s">
        <v>78</v>
      </c>
      <c r="F128" s="67">
        <v>15</v>
      </c>
      <c r="G128" s="58">
        <v>3.5</v>
      </c>
      <c r="H128" s="58">
        <v>4.4000000000000004</v>
      </c>
      <c r="I128" s="58">
        <v>0</v>
      </c>
      <c r="J128" s="58">
        <v>53.7</v>
      </c>
      <c r="K128" s="68" t="s">
        <v>79</v>
      </c>
      <c r="L128" s="69">
        <v>13.2</v>
      </c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57" t="s">
        <v>68</v>
      </c>
      <c r="F130" s="59">
        <v>120</v>
      </c>
      <c r="G130" s="58">
        <v>17.399999999999999</v>
      </c>
      <c r="H130" s="58">
        <v>17.600000000000001</v>
      </c>
      <c r="I130" s="58">
        <v>9.6999999999999993</v>
      </c>
      <c r="J130" s="58">
        <v>266.3</v>
      </c>
      <c r="K130" s="60" t="s">
        <v>69</v>
      </c>
      <c r="L130" s="58">
        <v>34.159999999999997</v>
      </c>
    </row>
    <row r="131" spans="1:12" ht="15">
      <c r="A131" s="14"/>
      <c r="B131" s="15"/>
      <c r="C131" s="11"/>
      <c r="D131" s="7" t="s">
        <v>29</v>
      </c>
      <c r="E131" s="57" t="s">
        <v>70</v>
      </c>
      <c r="F131" s="59">
        <v>150</v>
      </c>
      <c r="G131" s="58">
        <v>5.3</v>
      </c>
      <c r="H131" s="58">
        <v>4.9000000000000004</v>
      </c>
      <c r="I131" s="58">
        <v>32.799999999999997</v>
      </c>
      <c r="J131" s="58">
        <v>196.8</v>
      </c>
      <c r="K131" s="60" t="s">
        <v>71</v>
      </c>
      <c r="L131" s="58">
        <v>4.79</v>
      </c>
    </row>
    <row r="132" spans="1:12" ht="15">
      <c r="A132" s="14"/>
      <c r="B132" s="15"/>
      <c r="C132" s="11"/>
      <c r="D132" s="7" t="s">
        <v>30</v>
      </c>
      <c r="E132" s="62" t="s">
        <v>55</v>
      </c>
      <c r="F132" s="63">
        <v>250</v>
      </c>
      <c r="G132" s="64">
        <v>1.2</v>
      </c>
      <c r="H132" s="64">
        <v>0.1</v>
      </c>
      <c r="I132" s="64">
        <v>19.5</v>
      </c>
      <c r="J132" s="64">
        <v>83.7</v>
      </c>
      <c r="K132" s="65" t="s">
        <v>56</v>
      </c>
      <c r="L132" s="64">
        <v>7.8</v>
      </c>
    </row>
    <row r="133" spans="1:12" ht="15">
      <c r="A133" s="14"/>
      <c r="B133" s="15"/>
      <c r="C133" s="11"/>
      <c r="D133" s="7" t="s">
        <v>31</v>
      </c>
      <c r="E133" s="57" t="s">
        <v>46</v>
      </c>
      <c r="F133" s="59">
        <v>50</v>
      </c>
      <c r="G133" s="58">
        <v>3.8</v>
      </c>
      <c r="H133" s="58">
        <v>0.4</v>
      </c>
      <c r="I133" s="58">
        <v>24.6</v>
      </c>
      <c r="J133" s="58">
        <v>117.2</v>
      </c>
      <c r="K133" s="44" t="s">
        <v>45</v>
      </c>
      <c r="L133" s="58">
        <v>5.52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585</v>
      </c>
      <c r="G137" s="19">
        <f t="shared" ref="G137:J137" si="60">SUM(G128:G136)</f>
        <v>31.2</v>
      </c>
      <c r="H137" s="19">
        <f t="shared" si="60"/>
        <v>27.4</v>
      </c>
      <c r="I137" s="19">
        <f t="shared" si="60"/>
        <v>86.6</v>
      </c>
      <c r="J137" s="19">
        <f t="shared" si="60"/>
        <v>717.7</v>
      </c>
      <c r="K137" s="25"/>
      <c r="L137" s="19">
        <f t="shared" ref="L137" si="61">SUM(L128:L136)</f>
        <v>65.47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585</v>
      </c>
      <c r="G138" s="32">
        <f t="shared" ref="G138" si="62">G127+G137</f>
        <v>31.2</v>
      </c>
      <c r="H138" s="32">
        <f t="shared" ref="H138" si="63">H127+H137</f>
        <v>27.4</v>
      </c>
      <c r="I138" s="32">
        <f t="shared" ref="I138" si="64">I127+I137</f>
        <v>86.6</v>
      </c>
      <c r="J138" s="32">
        <f t="shared" ref="J138:L138" si="65">J127+J137</f>
        <v>717.7</v>
      </c>
      <c r="K138" s="32"/>
      <c r="L138" s="32">
        <f t="shared" si="65"/>
        <v>65.47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57" t="s">
        <v>80</v>
      </c>
      <c r="F149" s="59">
        <v>180</v>
      </c>
      <c r="G149" s="58">
        <v>25.4</v>
      </c>
      <c r="H149" s="58">
        <v>10.4</v>
      </c>
      <c r="I149" s="58">
        <v>8</v>
      </c>
      <c r="J149" s="58">
        <v>227.5</v>
      </c>
      <c r="K149" s="60" t="s">
        <v>81</v>
      </c>
      <c r="L149" s="58">
        <v>55.57</v>
      </c>
    </row>
    <row r="150" spans="1:12" ht="15">
      <c r="A150" s="23"/>
      <c r="B150" s="15"/>
      <c r="C150" s="11"/>
      <c r="D150" s="7" t="s">
        <v>29</v>
      </c>
      <c r="E150" s="57" t="s">
        <v>82</v>
      </c>
      <c r="F150" s="59">
        <v>200</v>
      </c>
      <c r="G150" s="58">
        <v>4.0999999999999996</v>
      </c>
      <c r="H150" s="58">
        <v>7.1</v>
      </c>
      <c r="I150" s="58">
        <v>26.4</v>
      </c>
      <c r="J150" s="58">
        <v>185.8</v>
      </c>
      <c r="K150" s="60" t="s">
        <v>83</v>
      </c>
      <c r="L150" s="58">
        <v>4.8899999999999997</v>
      </c>
    </row>
    <row r="151" spans="1:12" ht="15">
      <c r="A151" s="23"/>
      <c r="B151" s="15"/>
      <c r="C151" s="11"/>
      <c r="D151" s="7" t="s">
        <v>30</v>
      </c>
      <c r="E151" s="62" t="s">
        <v>84</v>
      </c>
      <c r="F151" s="63">
        <v>250</v>
      </c>
      <c r="G151" s="64">
        <v>0.4</v>
      </c>
      <c r="H151" s="64">
        <v>0.1</v>
      </c>
      <c r="I151" s="64">
        <v>10.4</v>
      </c>
      <c r="J151" s="64">
        <v>44.3</v>
      </c>
      <c r="K151" s="65" t="s">
        <v>85</v>
      </c>
      <c r="L151" s="64">
        <v>9.77</v>
      </c>
    </row>
    <row r="152" spans="1:12" ht="15">
      <c r="A152" s="23"/>
      <c r="B152" s="15"/>
      <c r="C152" s="11"/>
      <c r="D152" s="7" t="s">
        <v>31</v>
      </c>
      <c r="E152" s="57" t="s">
        <v>46</v>
      </c>
      <c r="F152" s="59">
        <v>50</v>
      </c>
      <c r="G152" s="58">
        <v>3.8</v>
      </c>
      <c r="H152" s="58">
        <v>0.4</v>
      </c>
      <c r="I152" s="58">
        <v>24.6</v>
      </c>
      <c r="J152" s="58">
        <v>117.2</v>
      </c>
      <c r="K152" s="44" t="s">
        <v>45</v>
      </c>
      <c r="L152" s="58">
        <v>5.52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680</v>
      </c>
      <c r="G156" s="19">
        <f t="shared" ref="G156:J156" si="68">SUM(G147:G155)</f>
        <v>33.699999999999996</v>
      </c>
      <c r="H156" s="19">
        <f t="shared" si="68"/>
        <v>18</v>
      </c>
      <c r="I156" s="19">
        <f t="shared" si="68"/>
        <v>69.400000000000006</v>
      </c>
      <c r="J156" s="19">
        <f t="shared" si="68"/>
        <v>574.80000000000007</v>
      </c>
      <c r="K156" s="25"/>
      <c r="L156" s="19">
        <f t="shared" ref="L156" si="69">SUM(L147:L155)</f>
        <v>75.75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680</v>
      </c>
      <c r="G157" s="32">
        <f t="shared" ref="G157" si="70">G146+G156</f>
        <v>33.699999999999996</v>
      </c>
      <c r="H157" s="32">
        <f t="shared" ref="H157" si="71">H146+H156</f>
        <v>18</v>
      </c>
      <c r="I157" s="32">
        <f t="shared" ref="I157" si="72">I146+I156</f>
        <v>69.400000000000006</v>
      </c>
      <c r="J157" s="32">
        <f t="shared" ref="J157:L157" si="73">J146+J156</f>
        <v>574.80000000000007</v>
      </c>
      <c r="K157" s="32"/>
      <c r="L157" s="32">
        <f t="shared" si="73"/>
        <v>75.75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57" t="s">
        <v>89</v>
      </c>
      <c r="F167" s="59">
        <v>200</v>
      </c>
      <c r="G167" s="58">
        <v>4.5999999999999996</v>
      </c>
      <c r="H167" s="58">
        <v>5.8</v>
      </c>
      <c r="I167" s="58">
        <v>24.3</v>
      </c>
      <c r="J167" s="58">
        <v>167.2</v>
      </c>
      <c r="K167" s="60" t="s">
        <v>90</v>
      </c>
      <c r="L167" s="58">
        <v>30.81</v>
      </c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62" t="s">
        <v>66</v>
      </c>
      <c r="F170" s="43">
        <v>250</v>
      </c>
      <c r="G170" s="64">
        <v>5.9</v>
      </c>
      <c r="H170" s="64">
        <v>4.4000000000000004</v>
      </c>
      <c r="I170" s="64">
        <v>15.6</v>
      </c>
      <c r="J170" s="64">
        <v>125.5</v>
      </c>
      <c r="K170" s="65" t="s">
        <v>67</v>
      </c>
      <c r="L170" s="64">
        <v>17.170000000000002</v>
      </c>
    </row>
    <row r="171" spans="1:12" ht="15">
      <c r="A171" s="23"/>
      <c r="B171" s="15"/>
      <c r="C171" s="11"/>
      <c r="D171" s="7" t="s">
        <v>31</v>
      </c>
      <c r="E171" s="57" t="s">
        <v>46</v>
      </c>
      <c r="F171" s="59">
        <v>50</v>
      </c>
      <c r="G171" s="58">
        <v>3.8</v>
      </c>
      <c r="H171" s="58">
        <v>0.4</v>
      </c>
      <c r="I171" s="58">
        <v>24.6</v>
      </c>
      <c r="J171" s="58">
        <v>117.2</v>
      </c>
      <c r="K171" s="44" t="s">
        <v>45</v>
      </c>
      <c r="L171" s="58">
        <v>5.52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66" t="s">
        <v>86</v>
      </c>
      <c r="F173" s="67">
        <v>170</v>
      </c>
      <c r="G173" s="58">
        <v>10.6</v>
      </c>
      <c r="H173" s="58">
        <v>4.7</v>
      </c>
      <c r="I173" s="58">
        <v>110.1</v>
      </c>
      <c r="J173" s="58">
        <v>525.1</v>
      </c>
      <c r="K173" s="68" t="s">
        <v>88</v>
      </c>
      <c r="L173" s="69">
        <v>20.41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670</v>
      </c>
      <c r="G175" s="19">
        <f t="shared" ref="G175:J175" si="76">SUM(G166:G174)</f>
        <v>24.9</v>
      </c>
      <c r="H175" s="19">
        <f t="shared" si="76"/>
        <v>15.3</v>
      </c>
      <c r="I175" s="19">
        <f t="shared" si="76"/>
        <v>174.6</v>
      </c>
      <c r="J175" s="19">
        <f t="shared" si="76"/>
        <v>935</v>
      </c>
      <c r="K175" s="25"/>
      <c r="L175" s="19">
        <f t="shared" ref="L175" si="77">SUM(L166:L174)</f>
        <v>73.91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670</v>
      </c>
      <c r="G176" s="32">
        <f t="shared" ref="G176" si="78">G165+G175</f>
        <v>24.9</v>
      </c>
      <c r="H176" s="32">
        <f t="shared" ref="H176" si="79">H165+H175</f>
        <v>15.3</v>
      </c>
      <c r="I176" s="32">
        <f t="shared" ref="I176" si="80">I165+I175</f>
        <v>174.6</v>
      </c>
      <c r="J176" s="32">
        <f t="shared" ref="J176:L176" si="81">J165+J175</f>
        <v>935</v>
      </c>
      <c r="K176" s="32"/>
      <c r="L176" s="32">
        <f t="shared" si="81"/>
        <v>73.91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6" t="s">
        <v>91</v>
      </c>
      <c r="F185" s="67">
        <v>50</v>
      </c>
      <c r="G185" s="58">
        <v>1.3</v>
      </c>
      <c r="H185" s="58">
        <v>5.0999999999999996</v>
      </c>
      <c r="I185" s="58">
        <v>5.2</v>
      </c>
      <c r="J185" s="58">
        <v>71.5</v>
      </c>
      <c r="K185" s="68" t="s">
        <v>92</v>
      </c>
      <c r="L185" s="69">
        <v>9.07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57" t="s">
        <v>93</v>
      </c>
      <c r="F187" s="59">
        <v>120</v>
      </c>
      <c r="G187" s="58">
        <v>20.399999999999999</v>
      </c>
      <c r="H187" s="58">
        <v>19.8</v>
      </c>
      <c r="I187" s="58">
        <v>4.7</v>
      </c>
      <c r="J187" s="58">
        <v>278.60000000000002</v>
      </c>
      <c r="K187" s="60" t="s">
        <v>94</v>
      </c>
      <c r="L187" s="58">
        <v>34.1</v>
      </c>
    </row>
    <row r="188" spans="1:12" ht="15">
      <c r="A188" s="23"/>
      <c r="B188" s="15"/>
      <c r="C188" s="11"/>
      <c r="D188" s="7" t="s">
        <v>29</v>
      </c>
      <c r="E188" s="57" t="s">
        <v>95</v>
      </c>
      <c r="F188" s="59">
        <v>150</v>
      </c>
      <c r="G188" s="58">
        <v>8.1999999999999993</v>
      </c>
      <c r="H188" s="58">
        <v>6.3</v>
      </c>
      <c r="I188" s="58">
        <v>35.9</v>
      </c>
      <c r="J188" s="58">
        <v>233.7</v>
      </c>
      <c r="K188" s="60" t="s">
        <v>96</v>
      </c>
      <c r="L188" s="58">
        <v>8.36</v>
      </c>
    </row>
    <row r="189" spans="1:12" ht="15">
      <c r="A189" s="23"/>
      <c r="B189" s="15"/>
      <c r="C189" s="11"/>
      <c r="D189" s="7" t="s">
        <v>30</v>
      </c>
      <c r="E189" s="62" t="s">
        <v>55</v>
      </c>
      <c r="F189" s="63">
        <v>250</v>
      </c>
      <c r="G189" s="64">
        <v>1.2</v>
      </c>
      <c r="H189" s="64">
        <v>0.1</v>
      </c>
      <c r="I189" s="64">
        <v>19.5</v>
      </c>
      <c r="J189" s="64">
        <v>83.7</v>
      </c>
      <c r="K189" s="65" t="s">
        <v>56</v>
      </c>
      <c r="L189" s="64">
        <v>7.8</v>
      </c>
    </row>
    <row r="190" spans="1:12" ht="15">
      <c r="A190" s="23"/>
      <c r="B190" s="15"/>
      <c r="C190" s="11"/>
      <c r="D190" s="7" t="s">
        <v>31</v>
      </c>
      <c r="E190" s="57" t="s">
        <v>46</v>
      </c>
      <c r="F190" s="59">
        <v>50</v>
      </c>
      <c r="G190" s="58">
        <v>3.8</v>
      </c>
      <c r="H190" s="58">
        <v>0.4</v>
      </c>
      <c r="I190" s="58">
        <v>24.6</v>
      </c>
      <c r="J190" s="58">
        <v>117.2</v>
      </c>
      <c r="K190" s="44" t="s">
        <v>45</v>
      </c>
      <c r="L190" s="58">
        <v>5.52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620</v>
      </c>
      <c r="G194" s="19">
        <f t="shared" ref="G194:J194" si="84">SUM(G185:G193)</f>
        <v>34.9</v>
      </c>
      <c r="H194" s="19">
        <f t="shared" si="84"/>
        <v>31.7</v>
      </c>
      <c r="I194" s="19">
        <f t="shared" si="84"/>
        <v>89.9</v>
      </c>
      <c r="J194" s="19">
        <f t="shared" si="84"/>
        <v>784.7</v>
      </c>
      <c r="K194" s="25"/>
      <c r="L194" s="19">
        <f t="shared" ref="L194" si="85">SUM(L185:L193)</f>
        <v>64.849999999999994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620</v>
      </c>
      <c r="G195" s="32">
        <f t="shared" ref="G195" si="86">G184+G194</f>
        <v>34.9</v>
      </c>
      <c r="H195" s="32">
        <f t="shared" ref="H195" si="87">H184+H194</f>
        <v>31.7</v>
      </c>
      <c r="I195" s="32">
        <f t="shared" ref="I195" si="88">I184+I194</f>
        <v>89.9</v>
      </c>
      <c r="J195" s="32">
        <f t="shared" ref="J195:L195" si="89">J184+J194</f>
        <v>784.7</v>
      </c>
      <c r="K195" s="32"/>
      <c r="L195" s="32">
        <f t="shared" si="89"/>
        <v>64.849999999999994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677.1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34.088999999999992</v>
      </c>
      <c r="H196" s="34">
        <f t="shared" si="90"/>
        <v>23.009</v>
      </c>
      <c r="I196" s="34">
        <f t="shared" si="90"/>
        <v>94.44</v>
      </c>
      <c r="J196" s="34">
        <f t="shared" si="90"/>
        <v>733.49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73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2023-10-25T03:56:07Z</dcterms:modified>
</cp:coreProperties>
</file>